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<sst xmlns="http://schemas.openxmlformats.org/spreadsheetml/2006/main" count="257" uniqueCount="70">
  <si>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</si>
  <si>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</si>
  <si>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</si>
  <si>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</si>
  <si>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</si>
  <si>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</si>
  <si>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</si>
  <si>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</si>
  <si>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</si>
  <si>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</si>
  <si>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</si>
  <si>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</si>
  <si>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</si>
  <si>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</si>
  <si>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</si>
  <si>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</si>
  <si>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</si>
  <si>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</si>
  <si>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</si>
  <si>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</si>
  <si>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</si>
  <si>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</si>
  <si>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</si>
  <si>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</si>
  <si>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</si>
  <si>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</si>
  <si>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</si>
  <si>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</si>
  <si>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</si>
  <si>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</si>
  <si>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</si>
  <si>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</si>
  <si>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</si>
  <si>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</si>
  <si>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</si>
  <si>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</si>
  <si>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</si>
  <si>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</si>
  <si>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</si>
  <si>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</si>
  <si>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"Серго-Ивановская основная школа"</t>
  </si>
  <si>
    <t>Чай с сахаром и лимоном</t>
  </si>
  <si>
    <t>Хлеб пшеничный</t>
  </si>
  <si>
    <t>закуски</t>
  </si>
  <si>
    <t>сладкое</t>
  </si>
  <si>
    <t>Бутерброд с сыром</t>
  </si>
  <si>
    <t>Печенье сахарное</t>
  </si>
  <si>
    <t>Макароны отварные с подливой, курица порционная</t>
  </si>
  <si>
    <t>Компот из сухофруктов</t>
  </si>
  <si>
    <t>Салат "Витаминный"</t>
  </si>
  <si>
    <t>Печенье "Топлёное молоко"</t>
  </si>
  <si>
    <t>Плов с мясом</t>
  </si>
  <si>
    <t>Макароны отварные, гуляш домашний</t>
  </si>
  <si>
    <t>Кофейный напиток с молоком (цикорий)</t>
  </si>
  <si>
    <t>Бутерброд с маслом</t>
  </si>
  <si>
    <t>Вафли</t>
  </si>
  <si>
    <t xml:space="preserve">Макароны отварные с маслом и сыром </t>
  </si>
  <si>
    <t>Какао на  молоке  с  сахаром</t>
  </si>
  <si>
    <t>Яблоко</t>
  </si>
  <si>
    <t>Омлет натуральный на молоке</t>
  </si>
  <si>
    <t>Какао на молоке с сахаром</t>
  </si>
  <si>
    <t>Рис отварной, гуляш мясной с овощами</t>
  </si>
  <si>
    <t>Гречка отварная с маслом, котлета куриная</t>
  </si>
  <si>
    <t>Запеканка творожная, молоко сгущеное</t>
  </si>
  <si>
    <t>Сгущенка</t>
  </si>
  <si>
    <t>Суп с мясными  фрикадельками и вермишелью</t>
  </si>
  <si>
    <t>Мандарин</t>
  </si>
  <si>
    <t>Наумова В.Н.</t>
  </si>
  <si>
    <t>Гуляш с овощами, гречка отварная</t>
  </si>
  <si>
    <t>150/70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</si>
</sst>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79" sqref="M17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40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67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 t="s">
        <v>69</v>
      </c>
      <c r="G6" s="40">
        <v>4</v>
      </c>
      <c r="H6" s="40">
        <v>9</v>
      </c>
      <c r="I6" s="40">
        <v>19</v>
      </c>
      <c r="J6" s="40">
        <v>340</v>
      </c>
      <c r="K6" s="41">
        <v>75</v>
      </c>
      <c r="L6" s="40">
        <v>41.92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6</v>
      </c>
      <c r="J8" s="43">
        <v>45</v>
      </c>
      <c r="K8" s="44">
        <v>1</v>
      </c>
      <c r="L8" s="43">
        <v>5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</v>
      </c>
      <c r="H9" s="43">
        <v>5</v>
      </c>
      <c r="I9" s="43">
        <v>10</v>
      </c>
      <c r="J9" s="43">
        <v>75</v>
      </c>
      <c r="K9" s="44">
        <v>3</v>
      </c>
      <c r="L9" s="43">
        <v>5</v>
      </c>
    </row>
    <row r="10" spans="1:12" ht="14.4" x14ac:dyDescent="0.3">
      <c r="A10" s="23"/>
      <c r="B10" s="15"/>
      <c r="C10" s="11"/>
      <c r="D10" s="7" t="s">
        <v>24</v>
      </c>
      <c r="E10" s="42" t="s">
        <v>58</v>
      </c>
      <c r="F10" s="43">
        <v>150</v>
      </c>
      <c r="G10" s="43">
        <v>0</v>
      </c>
      <c r="H10" s="43">
        <v>0</v>
      </c>
      <c r="I10" s="43">
        <v>5</v>
      </c>
      <c r="J10" s="43">
        <v>67</v>
      </c>
      <c r="K10" s="44">
        <v>1</v>
      </c>
      <c r="L10" s="43">
        <v>15</v>
      </c>
    </row>
    <row r="11" spans="1:12" ht="14.4" x14ac:dyDescent="0.3">
      <c r="A11" s="23"/>
      <c r="B11" s="15"/>
      <c r="C11" s="11"/>
      <c r="D11" s="6" t="s">
        <v>43</v>
      </c>
      <c r="E11" s="42" t="s">
        <v>45</v>
      </c>
      <c r="F11" s="43">
        <v>50</v>
      </c>
      <c r="G11" s="43">
        <v>7</v>
      </c>
      <c r="H11" s="43">
        <v>8</v>
      </c>
      <c r="I11" s="43">
        <v>12</v>
      </c>
      <c r="J11" s="43">
        <v>123</v>
      </c>
      <c r="K11" s="44">
        <v>5</v>
      </c>
      <c r="L11" s="43">
        <v>10.4</v>
      </c>
    </row>
    <row r="12" spans="1:12" ht="14.4" x14ac:dyDescent="0.3">
      <c r="A12" s="23"/>
      <c r="B12" s="15"/>
      <c r="C12" s="11"/>
      <c r="D12" s="6" t="s">
        <v>44</v>
      </c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14</v>
      </c>
      <c r="H13" s="19">
        <f t="shared" si="0"/>
        <v>22</v>
      </c>
      <c r="I13" s="19">
        <f t="shared" si="0"/>
        <v>52</v>
      </c>
      <c r="J13" s="19">
        <f t="shared" si="0"/>
        <v>650</v>
      </c>
      <c r="K13" s="25"/>
      <c r="L13" s="19">
        <f t="shared" ref="L13" si="1">SUM(L6:L12)</f>
        <v>77.320000000000007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450</v>
      </c>
      <c r="G24" s="32">
        <f t="shared" ref="G24:J24" si="4">G13+G23</f>
        <v>14</v>
      </c>
      <c r="H24" s="32">
        <f t="shared" si="4"/>
        <v>22</v>
      </c>
      <c r="I24" s="32">
        <f t="shared" si="4"/>
        <v>52</v>
      </c>
      <c r="J24" s="32">
        <f t="shared" si="4"/>
        <v>650</v>
      </c>
      <c r="K24" s="32"/>
      <c r="L24" s="32">
        <f t="shared" ref="L24" si="5">L13+L23</f>
        <v>77.320000000000007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230</v>
      </c>
      <c r="G25" s="40">
        <v>4</v>
      </c>
      <c r="H25" s="40">
        <v>7</v>
      </c>
      <c r="I25" s="40">
        <v>36</v>
      </c>
      <c r="J25" s="40">
        <v>317</v>
      </c>
      <c r="K25" s="41">
        <v>56</v>
      </c>
      <c r="L25" s="40">
        <v>42.17</v>
      </c>
    </row>
    <row r="26" spans="1:12" ht="14.4" x14ac:dyDescent="0.3">
      <c r="A26" s="14"/>
      <c r="B26" s="15"/>
      <c r="C26" s="11"/>
      <c r="D26" s="6" t="s">
        <v>43</v>
      </c>
      <c r="E26" s="42" t="s">
        <v>49</v>
      </c>
      <c r="F26" s="43">
        <v>60</v>
      </c>
      <c r="G26" s="43">
        <v>3</v>
      </c>
      <c r="H26" s="43">
        <v>5</v>
      </c>
      <c r="I26" s="43">
        <v>10</v>
      </c>
      <c r="J26" s="43">
        <v>106</v>
      </c>
      <c r="K26" s="44">
        <v>15</v>
      </c>
      <c r="L26" s="43">
        <v>10.5</v>
      </c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5</v>
      </c>
      <c r="H27" s="43">
        <v>0</v>
      </c>
      <c r="I27" s="43">
        <v>13</v>
      </c>
      <c r="J27" s="43">
        <v>85</v>
      </c>
      <c r="K27" s="44">
        <v>17</v>
      </c>
      <c r="L27" s="43">
        <v>11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</v>
      </c>
      <c r="H28" s="43">
        <v>6</v>
      </c>
      <c r="I28" s="43">
        <v>7</v>
      </c>
      <c r="J28" s="43">
        <v>75</v>
      </c>
      <c r="K28" s="44">
        <v>3</v>
      </c>
      <c r="L28" s="43">
        <v>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44</v>
      </c>
      <c r="E30" s="42" t="s">
        <v>50</v>
      </c>
      <c r="F30" s="43">
        <v>40</v>
      </c>
      <c r="G30" s="43">
        <v>2</v>
      </c>
      <c r="H30" s="43">
        <v>4</v>
      </c>
      <c r="I30" s="43">
        <v>5</v>
      </c>
      <c r="J30" s="43">
        <v>60</v>
      </c>
      <c r="K30" s="44"/>
      <c r="L30" s="43">
        <v>8.65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18</v>
      </c>
      <c r="H32" s="19">
        <f t="shared" ref="H32" si="7">SUM(H25:H31)</f>
        <v>22</v>
      </c>
      <c r="I32" s="19">
        <f t="shared" ref="I32" si="8">SUM(I25:I31)</f>
        <v>71</v>
      </c>
      <c r="J32" s="19">
        <f t="shared" ref="J32:L32" si="9">SUM(J25:J31)</f>
        <v>643</v>
      </c>
      <c r="K32" s="25"/>
      <c r="L32" s="19">
        <f t="shared" si="9"/>
        <v>77.320000000000007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580</v>
      </c>
      <c r="G43" s="32">
        <f t="shared" ref="G43" si="14">G32+G42</f>
        <v>18</v>
      </c>
      <c r="H43" s="32">
        <f t="shared" ref="H43" si="15">H32+H42</f>
        <v>22</v>
      </c>
      <c r="I43" s="32">
        <f t="shared" ref="I43" si="16">I32+I42</f>
        <v>71</v>
      </c>
      <c r="J43" s="32">
        <f t="shared" ref="J43:L43" si="17">J32+J42</f>
        <v>643</v>
      </c>
      <c r="K43" s="32"/>
      <c r="L43" s="32">
        <f t="shared" si="17"/>
        <v>77.320000000000007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3</v>
      </c>
      <c r="H44" s="40">
        <v>7</v>
      </c>
      <c r="I44" s="40">
        <v>8</v>
      </c>
      <c r="J44" s="40">
        <v>220</v>
      </c>
      <c r="K44" s="41">
        <v>73</v>
      </c>
      <c r="L44" s="40">
        <v>48.27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</v>
      </c>
      <c r="H46" s="43">
        <v>0</v>
      </c>
      <c r="I46" s="43">
        <v>6</v>
      </c>
      <c r="J46" s="43">
        <v>45</v>
      </c>
      <c r="K46" s="44">
        <v>1</v>
      </c>
      <c r="L46" s="43">
        <v>5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3</v>
      </c>
      <c r="H47" s="43">
        <v>5</v>
      </c>
      <c r="I47" s="43">
        <v>10</v>
      </c>
      <c r="J47" s="43">
        <v>75</v>
      </c>
      <c r="K47" s="44">
        <v>3</v>
      </c>
      <c r="L47" s="43">
        <v>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43</v>
      </c>
      <c r="E49" s="42" t="s">
        <v>45</v>
      </c>
      <c r="F49" s="43">
        <v>50</v>
      </c>
      <c r="G49" s="43">
        <v>7</v>
      </c>
      <c r="H49" s="43">
        <v>8</v>
      </c>
      <c r="I49" s="43">
        <v>12</v>
      </c>
      <c r="J49" s="43">
        <v>123</v>
      </c>
      <c r="K49" s="44">
        <v>5</v>
      </c>
      <c r="L49" s="43">
        <v>10.4</v>
      </c>
    </row>
    <row r="50" spans="1:12" ht="14.4" x14ac:dyDescent="0.3">
      <c r="A50" s="23"/>
      <c r="B50" s="15"/>
      <c r="C50" s="11"/>
      <c r="D50" s="6" t="s">
        <v>44</v>
      </c>
      <c r="E50" s="42" t="s">
        <v>50</v>
      </c>
      <c r="F50" s="43">
        <v>40</v>
      </c>
      <c r="G50" s="43">
        <v>2</v>
      </c>
      <c r="H50" s="43">
        <v>4</v>
      </c>
      <c r="I50" s="43">
        <v>5</v>
      </c>
      <c r="J50" s="43">
        <v>60</v>
      </c>
      <c r="K50" s="44"/>
      <c r="L50" s="43">
        <v>8.65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15</v>
      </c>
      <c r="H51" s="19">
        <f t="shared" ref="H51" si="19">SUM(H44:H50)</f>
        <v>24</v>
      </c>
      <c r="I51" s="19">
        <f t="shared" ref="I51" si="20">SUM(I44:I50)</f>
        <v>41</v>
      </c>
      <c r="J51" s="19">
        <f t="shared" ref="J51:L51" si="21">SUM(J44:J50)</f>
        <v>523</v>
      </c>
      <c r="K51" s="25"/>
      <c r="L51" s="19">
        <f t="shared" si="21"/>
        <v>77.320000000000007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15</v>
      </c>
      <c r="H62" s="32">
        <f t="shared" ref="H62" si="27">H51+H61</f>
        <v>24</v>
      </c>
      <c r="I62" s="32">
        <f t="shared" ref="I62" si="28">I51+I61</f>
        <v>41</v>
      </c>
      <c r="J62" s="32">
        <f t="shared" ref="J62:L62" si="29">J51+J61</f>
        <v>523</v>
      </c>
      <c r="K62" s="32"/>
      <c r="L62" s="32">
        <f t="shared" si="29"/>
        <v>77.320000000000007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230</v>
      </c>
      <c r="G63" s="40">
        <v>5</v>
      </c>
      <c r="H63" s="40">
        <v>12</v>
      </c>
      <c r="I63" s="40">
        <v>19</v>
      </c>
      <c r="J63" s="40">
        <v>329</v>
      </c>
      <c r="K63" s="41">
        <v>354</v>
      </c>
      <c r="L63" s="40">
        <v>39.72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3</v>
      </c>
      <c r="H65" s="43">
        <v>6</v>
      </c>
      <c r="I65" s="43">
        <v>9</v>
      </c>
      <c r="J65" s="43">
        <v>90</v>
      </c>
      <c r="K65" s="44">
        <v>21</v>
      </c>
      <c r="L65" s="43">
        <v>11</v>
      </c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3</v>
      </c>
      <c r="H66" s="43">
        <v>5</v>
      </c>
      <c r="I66" s="43">
        <v>10</v>
      </c>
      <c r="J66" s="43">
        <v>75</v>
      </c>
      <c r="K66" s="44">
        <v>3</v>
      </c>
      <c r="L66" s="43">
        <v>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43</v>
      </c>
      <c r="E68" s="42" t="s">
        <v>54</v>
      </c>
      <c r="F68" s="43">
        <v>50</v>
      </c>
      <c r="G68" s="43">
        <v>3</v>
      </c>
      <c r="H68" s="43">
        <v>5</v>
      </c>
      <c r="I68" s="43">
        <v>10</v>
      </c>
      <c r="J68" s="43">
        <v>95</v>
      </c>
      <c r="K68" s="44">
        <v>5</v>
      </c>
      <c r="L68" s="43">
        <v>10.8</v>
      </c>
    </row>
    <row r="69" spans="1:12" ht="14.4" x14ac:dyDescent="0.3">
      <c r="A69" s="23"/>
      <c r="B69" s="15"/>
      <c r="C69" s="11"/>
      <c r="D69" s="6" t="s">
        <v>44</v>
      </c>
      <c r="E69" s="42" t="s">
        <v>55</v>
      </c>
      <c r="F69" s="43">
        <v>30</v>
      </c>
      <c r="G69" s="43">
        <v>3</v>
      </c>
      <c r="H69" s="43">
        <v>7</v>
      </c>
      <c r="I69" s="43">
        <v>11</v>
      </c>
      <c r="J69" s="43">
        <v>95</v>
      </c>
      <c r="K69" s="44"/>
      <c r="L69" s="43">
        <v>10.8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17</v>
      </c>
      <c r="H70" s="19">
        <f t="shared" ref="H70" si="31">SUM(H63:H69)</f>
        <v>35</v>
      </c>
      <c r="I70" s="19">
        <f t="shared" ref="I70" si="32">SUM(I63:I69)</f>
        <v>59</v>
      </c>
      <c r="J70" s="19">
        <f t="shared" ref="J70:L70" si="33">SUM(J63:J69)</f>
        <v>684</v>
      </c>
      <c r="K70" s="25"/>
      <c r="L70" s="19">
        <f t="shared" si="33"/>
        <v>77.319999999999993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560</v>
      </c>
      <c r="G81" s="32">
        <f t="shared" ref="G81" si="38">G70+G80</f>
        <v>17</v>
      </c>
      <c r="H81" s="32">
        <f t="shared" ref="H81" si="39">H70+H80</f>
        <v>35</v>
      </c>
      <c r="I81" s="32">
        <f t="shared" ref="I81" si="40">I70+I80</f>
        <v>59</v>
      </c>
      <c r="J81" s="32">
        <f t="shared" ref="J81:L81" si="41">J70+J80</f>
        <v>684</v>
      </c>
      <c r="K81" s="32"/>
      <c r="L81" s="32">
        <f t="shared" si="41"/>
        <v>77.319999999999993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180</v>
      </c>
      <c r="G82" s="40">
        <v>5</v>
      </c>
      <c r="H82" s="40">
        <v>12</v>
      </c>
      <c r="I82" s="40">
        <v>21</v>
      </c>
      <c r="J82" s="40">
        <v>256</v>
      </c>
      <c r="K82" s="41">
        <v>46</v>
      </c>
      <c r="L82" s="40">
        <v>35.020000000000003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3</v>
      </c>
      <c r="H84" s="43">
        <v>2</v>
      </c>
      <c r="I84" s="43">
        <v>12</v>
      </c>
      <c r="J84" s="43">
        <v>90</v>
      </c>
      <c r="K84" s="44">
        <v>37</v>
      </c>
      <c r="L84" s="43">
        <v>11.5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</v>
      </c>
      <c r="H85" s="43">
        <v>5</v>
      </c>
      <c r="I85" s="43">
        <v>10</v>
      </c>
      <c r="J85" s="43">
        <v>75</v>
      </c>
      <c r="K85" s="44">
        <v>3</v>
      </c>
      <c r="L85" s="43">
        <v>5</v>
      </c>
    </row>
    <row r="86" spans="1:12" ht="14.4" x14ac:dyDescent="0.3">
      <c r="A86" s="23"/>
      <c r="B86" s="15"/>
      <c r="C86" s="11"/>
      <c r="D86" s="7" t="s">
        <v>24</v>
      </c>
      <c r="E86" s="42" t="s">
        <v>58</v>
      </c>
      <c r="F86" s="43">
        <v>100</v>
      </c>
      <c r="G86" s="43">
        <v>2</v>
      </c>
      <c r="H86" s="43">
        <v>0</v>
      </c>
      <c r="I86" s="43">
        <v>7</v>
      </c>
      <c r="J86" s="43">
        <v>60</v>
      </c>
      <c r="K86" s="44"/>
      <c r="L86" s="43">
        <v>15</v>
      </c>
    </row>
    <row r="87" spans="1:12" ht="14.4" x14ac:dyDescent="0.3">
      <c r="A87" s="23"/>
      <c r="B87" s="15"/>
      <c r="C87" s="11"/>
      <c r="D87" s="6" t="s">
        <v>43</v>
      </c>
      <c r="E87" s="42" t="s">
        <v>54</v>
      </c>
      <c r="F87" s="43">
        <v>50</v>
      </c>
      <c r="G87" s="43">
        <v>3</v>
      </c>
      <c r="H87" s="43">
        <v>5</v>
      </c>
      <c r="I87" s="43">
        <v>10</v>
      </c>
      <c r="J87" s="43">
        <v>106</v>
      </c>
      <c r="K87" s="44">
        <v>5</v>
      </c>
      <c r="L87" s="43">
        <v>10.8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16</v>
      </c>
      <c r="H89" s="19">
        <f t="shared" ref="H89" si="43">SUM(H82:H88)</f>
        <v>24</v>
      </c>
      <c r="I89" s="19">
        <f t="shared" ref="I89" si="44">SUM(I82:I88)</f>
        <v>60</v>
      </c>
      <c r="J89" s="19">
        <f t="shared" ref="J89:L89" si="45">SUM(J82:J88)</f>
        <v>587</v>
      </c>
      <c r="K89" s="25"/>
      <c r="L89" s="19">
        <f t="shared" si="45"/>
        <v>77.320000000000007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580</v>
      </c>
      <c r="G100" s="32">
        <f t="shared" ref="G100" si="50">G89+G99</f>
        <v>16</v>
      </c>
      <c r="H100" s="32">
        <f t="shared" ref="H100" si="51">H89+H99</f>
        <v>24</v>
      </c>
      <c r="I100" s="32">
        <f t="shared" ref="I100" si="52">I89+I99</f>
        <v>60</v>
      </c>
      <c r="J100" s="32">
        <f t="shared" ref="J100:L100" si="53">J89+J99</f>
        <v>587</v>
      </c>
      <c r="K100" s="32"/>
      <c r="L100" s="32">
        <f t="shared" si="53"/>
        <v>77.320000000000007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200</v>
      </c>
      <c r="G101" s="40">
        <v>4</v>
      </c>
      <c r="H101" s="40">
        <v>9</v>
      </c>
      <c r="I101" s="40">
        <v>19</v>
      </c>
      <c r="J101" s="40">
        <v>340</v>
      </c>
      <c r="K101" s="41">
        <v>59</v>
      </c>
      <c r="L101" s="40">
        <v>36.619999999999997</v>
      </c>
    </row>
    <row r="102" spans="1:12" ht="14.4" x14ac:dyDescent="0.3">
      <c r="A102" s="23"/>
      <c r="B102" s="15"/>
      <c r="C102" s="11"/>
      <c r="D102" s="6" t="s">
        <v>43</v>
      </c>
      <c r="E102" s="42" t="s">
        <v>49</v>
      </c>
      <c r="F102" s="43">
        <v>60</v>
      </c>
      <c r="G102" s="43">
        <v>3</v>
      </c>
      <c r="H102" s="43">
        <v>5</v>
      </c>
      <c r="I102" s="43">
        <v>10</v>
      </c>
      <c r="J102" s="43">
        <v>106</v>
      </c>
      <c r="K102" s="44">
        <v>15</v>
      </c>
      <c r="L102" s="43">
        <v>8</v>
      </c>
    </row>
    <row r="103" spans="1:12" ht="14.4" x14ac:dyDescent="0.3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3</v>
      </c>
      <c r="H103" s="43">
        <v>2</v>
      </c>
      <c r="I103" s="43">
        <v>12</v>
      </c>
      <c r="J103" s="43">
        <v>90</v>
      </c>
      <c r="K103" s="44">
        <v>37</v>
      </c>
      <c r="L103" s="43">
        <v>11.5</v>
      </c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43</v>
      </c>
      <c r="E106" s="42" t="s">
        <v>45</v>
      </c>
      <c r="F106" s="43">
        <v>50</v>
      </c>
      <c r="G106" s="43">
        <v>7</v>
      </c>
      <c r="H106" s="43">
        <v>8</v>
      </c>
      <c r="I106" s="43">
        <v>12</v>
      </c>
      <c r="J106" s="43">
        <v>123</v>
      </c>
      <c r="K106" s="44">
        <v>5</v>
      </c>
      <c r="L106" s="43">
        <v>10.4</v>
      </c>
    </row>
    <row r="107" spans="1:12" ht="14.4" x14ac:dyDescent="0.3">
      <c r="A107" s="23"/>
      <c r="B107" s="15"/>
      <c r="C107" s="11"/>
      <c r="D107" s="6" t="s">
        <v>44</v>
      </c>
      <c r="E107" s="42" t="s">
        <v>55</v>
      </c>
      <c r="F107" s="43">
        <v>30</v>
      </c>
      <c r="G107" s="43">
        <v>3</v>
      </c>
      <c r="H107" s="43">
        <v>7</v>
      </c>
      <c r="I107" s="43">
        <v>11</v>
      </c>
      <c r="J107" s="43">
        <v>95</v>
      </c>
      <c r="K107" s="44"/>
      <c r="L107" s="43">
        <v>10.8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20</v>
      </c>
      <c r="H108" s="19">
        <f t="shared" si="54"/>
        <v>31</v>
      </c>
      <c r="I108" s="19">
        <f t="shared" si="54"/>
        <v>64</v>
      </c>
      <c r="J108" s="19">
        <f t="shared" si="54"/>
        <v>754</v>
      </c>
      <c r="K108" s="25"/>
      <c r="L108" s="19">
        <f t="shared" ref="L108" si="55">SUM(L101:L107)</f>
        <v>77.319999999999993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540</v>
      </c>
      <c r="G119" s="32">
        <f t="shared" ref="G119" si="58">G108+G118</f>
        <v>20</v>
      </c>
      <c r="H119" s="32">
        <f t="shared" ref="H119" si="59">H108+H118</f>
        <v>31</v>
      </c>
      <c r="I119" s="32">
        <f t="shared" ref="I119" si="60">I108+I118</f>
        <v>64</v>
      </c>
      <c r="J119" s="32">
        <f t="shared" ref="J119:L119" si="61">J108+J118</f>
        <v>754</v>
      </c>
      <c r="K119" s="32"/>
      <c r="L119" s="32">
        <f t="shared" si="61"/>
        <v>77.319999999999993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200</v>
      </c>
      <c r="G120" s="40">
        <v>4</v>
      </c>
      <c r="H120" s="40">
        <v>9</v>
      </c>
      <c r="I120" s="40">
        <v>19</v>
      </c>
      <c r="J120" s="40">
        <v>312</v>
      </c>
      <c r="K120" s="41">
        <v>104</v>
      </c>
      <c r="L120" s="40">
        <v>48.27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</v>
      </c>
      <c r="H122" s="43">
        <v>0</v>
      </c>
      <c r="I122" s="43">
        <v>6</v>
      </c>
      <c r="J122" s="43">
        <v>45</v>
      </c>
      <c r="K122" s="44">
        <v>1</v>
      </c>
      <c r="L122" s="43">
        <v>5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3</v>
      </c>
      <c r="H123" s="43">
        <v>5</v>
      </c>
      <c r="I123" s="43">
        <v>10</v>
      </c>
      <c r="J123" s="43">
        <v>75</v>
      </c>
      <c r="K123" s="44">
        <v>3</v>
      </c>
      <c r="L123" s="43">
        <v>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43</v>
      </c>
      <c r="E125" s="42" t="s">
        <v>45</v>
      </c>
      <c r="F125" s="43">
        <v>50</v>
      </c>
      <c r="G125" s="43">
        <v>7</v>
      </c>
      <c r="H125" s="43">
        <v>8</v>
      </c>
      <c r="I125" s="43">
        <v>12</v>
      </c>
      <c r="J125" s="43">
        <v>123</v>
      </c>
      <c r="K125" s="44">
        <v>5</v>
      </c>
      <c r="L125" s="43">
        <v>10.4</v>
      </c>
    </row>
    <row r="126" spans="1:12" ht="14.4" x14ac:dyDescent="0.3">
      <c r="A126" s="14"/>
      <c r="B126" s="15"/>
      <c r="C126" s="11"/>
      <c r="D126" s="6" t="s">
        <v>44</v>
      </c>
      <c r="E126" s="42" t="s">
        <v>46</v>
      </c>
      <c r="F126" s="43">
        <v>40</v>
      </c>
      <c r="G126" s="43">
        <v>5</v>
      </c>
      <c r="H126" s="43">
        <v>5</v>
      </c>
      <c r="I126" s="43">
        <v>7</v>
      </c>
      <c r="J126" s="43">
        <v>90</v>
      </c>
      <c r="K126" s="44"/>
      <c r="L126" s="43">
        <v>8.65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19</v>
      </c>
      <c r="H127" s="19">
        <f t="shared" si="62"/>
        <v>27</v>
      </c>
      <c r="I127" s="19">
        <f t="shared" si="62"/>
        <v>54</v>
      </c>
      <c r="J127" s="19">
        <f t="shared" si="62"/>
        <v>645</v>
      </c>
      <c r="K127" s="25"/>
      <c r="L127" s="19">
        <f t="shared" ref="L127" si="63">SUM(L120:L126)</f>
        <v>77.320000000000007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540</v>
      </c>
      <c r="G138" s="32">
        <f t="shared" ref="G138" si="66">G127+G137</f>
        <v>19</v>
      </c>
      <c r="H138" s="32">
        <f t="shared" ref="H138" si="67">H127+H137</f>
        <v>27</v>
      </c>
      <c r="I138" s="32">
        <f t="shared" ref="I138" si="68">I127+I137</f>
        <v>54</v>
      </c>
      <c r="J138" s="32">
        <f t="shared" ref="J138:L138" si="69">J127+J137</f>
        <v>645</v>
      </c>
      <c r="K138" s="32"/>
      <c r="L138" s="32">
        <f t="shared" si="69"/>
        <v>77.320000000000007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230</v>
      </c>
      <c r="G139" s="40">
        <v>4</v>
      </c>
      <c r="H139" s="40">
        <v>9</v>
      </c>
      <c r="I139" s="40">
        <v>19</v>
      </c>
      <c r="J139" s="40">
        <v>340</v>
      </c>
      <c r="K139" s="41">
        <v>173</v>
      </c>
      <c r="L139" s="40">
        <v>40.020000000000003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5</v>
      </c>
      <c r="H141" s="43">
        <v>0</v>
      </c>
      <c r="I141" s="43">
        <v>13</v>
      </c>
      <c r="J141" s="43">
        <v>85</v>
      </c>
      <c r="K141" s="44">
        <v>17</v>
      </c>
      <c r="L141" s="43">
        <v>11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</v>
      </c>
      <c r="H142" s="43">
        <v>6</v>
      </c>
      <c r="I142" s="43">
        <v>7</v>
      </c>
      <c r="J142" s="43">
        <v>80</v>
      </c>
      <c r="K142" s="44">
        <v>3</v>
      </c>
      <c r="L142" s="43">
        <v>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43</v>
      </c>
      <c r="E144" s="42" t="s">
        <v>54</v>
      </c>
      <c r="F144" s="43">
        <v>50</v>
      </c>
      <c r="G144" s="43">
        <v>3</v>
      </c>
      <c r="H144" s="43">
        <v>5</v>
      </c>
      <c r="I144" s="43">
        <v>10</v>
      </c>
      <c r="J144" s="43">
        <v>106</v>
      </c>
      <c r="K144" s="44">
        <v>5</v>
      </c>
      <c r="L144" s="43">
        <v>10.8</v>
      </c>
    </row>
    <row r="145" spans="1:12" ht="14.4" x14ac:dyDescent="0.3">
      <c r="A145" s="23"/>
      <c r="B145" s="15"/>
      <c r="C145" s="11"/>
      <c r="D145" s="6" t="s">
        <v>43</v>
      </c>
      <c r="E145" s="42" t="s">
        <v>49</v>
      </c>
      <c r="F145" s="43">
        <v>60</v>
      </c>
      <c r="G145" s="43">
        <v>5</v>
      </c>
      <c r="H145" s="43">
        <v>5</v>
      </c>
      <c r="I145" s="43">
        <v>7</v>
      </c>
      <c r="J145" s="43">
        <v>90</v>
      </c>
      <c r="K145" s="44">
        <v>17</v>
      </c>
      <c r="L145" s="43">
        <v>10.5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21</v>
      </c>
      <c r="H146" s="19">
        <f t="shared" si="70"/>
        <v>25</v>
      </c>
      <c r="I146" s="19">
        <f t="shared" si="70"/>
        <v>56</v>
      </c>
      <c r="J146" s="19">
        <f t="shared" si="70"/>
        <v>701</v>
      </c>
      <c r="K146" s="25"/>
      <c r="L146" s="19">
        <f t="shared" ref="L146" si="71">SUM(L139:L145)</f>
        <v>77.320000000000007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590</v>
      </c>
      <c r="G157" s="32">
        <f t="shared" ref="G157" si="74">G146+G156</f>
        <v>21</v>
      </c>
      <c r="H157" s="32">
        <f t="shared" ref="H157" si="75">H146+H156</f>
        <v>25</v>
      </c>
      <c r="I157" s="32">
        <f t="shared" ref="I157" si="76">I146+I156</f>
        <v>56</v>
      </c>
      <c r="J157" s="32">
        <f t="shared" ref="J157:L157" si="77">J146+J156</f>
        <v>701</v>
      </c>
      <c r="K157" s="32"/>
      <c r="L157" s="32">
        <f t="shared" si="77"/>
        <v>77.320000000000007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180</v>
      </c>
      <c r="G158" s="40">
        <v>4</v>
      </c>
      <c r="H158" s="40">
        <v>9</v>
      </c>
      <c r="I158" s="40">
        <v>19</v>
      </c>
      <c r="J158" s="40">
        <v>340</v>
      </c>
      <c r="K158" s="41">
        <v>74</v>
      </c>
      <c r="L158" s="40">
        <v>51.22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</v>
      </c>
      <c r="H160" s="43">
        <v>0</v>
      </c>
      <c r="I160" s="43">
        <v>6</v>
      </c>
      <c r="J160" s="43">
        <v>45</v>
      </c>
      <c r="K160" s="44">
        <v>1</v>
      </c>
      <c r="L160" s="43">
        <v>5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3</v>
      </c>
      <c r="H161" s="43">
        <v>5</v>
      </c>
      <c r="I161" s="43">
        <v>10</v>
      </c>
      <c r="J161" s="43">
        <v>75</v>
      </c>
      <c r="K161" s="44">
        <v>3</v>
      </c>
      <c r="L161" s="43">
        <v>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43</v>
      </c>
      <c r="E163" s="42" t="s">
        <v>45</v>
      </c>
      <c r="F163" s="43">
        <v>50</v>
      </c>
      <c r="G163" s="43">
        <v>7</v>
      </c>
      <c r="H163" s="43">
        <v>8</v>
      </c>
      <c r="I163" s="43">
        <v>12</v>
      </c>
      <c r="J163" s="43">
        <v>123</v>
      </c>
      <c r="K163" s="44">
        <v>5</v>
      </c>
      <c r="L163" s="43">
        <v>10.4</v>
      </c>
    </row>
    <row r="164" spans="1:12" ht="14.4" x14ac:dyDescent="0.3">
      <c r="A164" s="23"/>
      <c r="B164" s="15"/>
      <c r="C164" s="11"/>
      <c r="D164" s="6" t="s">
        <v>44</v>
      </c>
      <c r="E164" s="42" t="s">
        <v>64</v>
      </c>
      <c r="F164" s="43">
        <v>30</v>
      </c>
      <c r="G164" s="43">
        <v>3</v>
      </c>
      <c r="H164" s="43">
        <v>4</v>
      </c>
      <c r="I164" s="43">
        <v>7</v>
      </c>
      <c r="J164" s="43">
        <v>50</v>
      </c>
      <c r="K164" s="44"/>
      <c r="L164" s="43">
        <v>5.7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17</v>
      </c>
      <c r="H165" s="19">
        <f t="shared" si="78"/>
        <v>26</v>
      </c>
      <c r="I165" s="19">
        <f t="shared" si="78"/>
        <v>54</v>
      </c>
      <c r="J165" s="19">
        <f t="shared" si="78"/>
        <v>633</v>
      </c>
      <c r="K165" s="25"/>
      <c r="L165" s="19">
        <f t="shared" ref="L165" si="79">SUM(L158:L164)</f>
        <v>77.320000000000007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510</v>
      </c>
      <c r="G176" s="32">
        <f t="shared" ref="G176" si="82">G165+G175</f>
        <v>17</v>
      </c>
      <c r="H176" s="32">
        <f t="shared" ref="H176" si="83">H165+H175</f>
        <v>26</v>
      </c>
      <c r="I176" s="32">
        <f t="shared" ref="I176" si="84">I165+I175</f>
        <v>54</v>
      </c>
      <c r="J176" s="32">
        <f t="shared" ref="J176:L176" si="85">J165+J175</f>
        <v>633</v>
      </c>
      <c r="K176" s="32"/>
      <c r="L176" s="32">
        <f t="shared" si="85"/>
        <v>77.320000000000007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200</v>
      </c>
      <c r="G177" s="40">
        <v>5</v>
      </c>
      <c r="H177" s="40">
        <v>12</v>
      </c>
      <c r="I177" s="40">
        <v>21</v>
      </c>
      <c r="J177" s="40">
        <v>320</v>
      </c>
      <c r="K177" s="41">
        <v>14</v>
      </c>
      <c r="L177" s="40">
        <v>35.42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3</v>
      </c>
      <c r="H179" s="43">
        <v>2</v>
      </c>
      <c r="I179" s="43">
        <v>12</v>
      </c>
      <c r="J179" s="43">
        <v>90</v>
      </c>
      <c r="K179" s="44">
        <v>37</v>
      </c>
      <c r="L179" s="43">
        <v>11.5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3</v>
      </c>
      <c r="H180" s="43">
        <v>5</v>
      </c>
      <c r="I180" s="43">
        <v>10</v>
      </c>
      <c r="J180" s="43">
        <v>75</v>
      </c>
      <c r="K180" s="44">
        <v>3</v>
      </c>
      <c r="L180" s="43">
        <v>5</v>
      </c>
    </row>
    <row r="181" spans="1:12" ht="14.4" x14ac:dyDescent="0.3">
      <c r="A181" s="23"/>
      <c r="B181" s="15"/>
      <c r="C181" s="11"/>
      <c r="D181" s="7" t="s">
        <v>24</v>
      </c>
      <c r="E181" s="42" t="s">
        <v>66</v>
      </c>
      <c r="F181" s="43">
        <v>100</v>
      </c>
      <c r="G181" s="43">
        <v>0</v>
      </c>
      <c r="H181" s="43">
        <v>0</v>
      </c>
      <c r="I181" s="43">
        <v>14</v>
      </c>
      <c r="J181" s="43">
        <v>89</v>
      </c>
      <c r="K181" s="44"/>
      <c r="L181" s="43">
        <v>15</v>
      </c>
    </row>
    <row r="182" spans="1:12" ht="14.4" x14ac:dyDescent="0.3">
      <c r="A182" s="23"/>
      <c r="B182" s="15"/>
      <c r="C182" s="11"/>
      <c r="D182" s="6" t="s">
        <v>43</v>
      </c>
      <c r="E182" s="42" t="s">
        <v>45</v>
      </c>
      <c r="F182" s="43">
        <v>50</v>
      </c>
      <c r="G182" s="43">
        <v>7</v>
      </c>
      <c r="H182" s="43">
        <v>8</v>
      </c>
      <c r="I182" s="43">
        <v>12</v>
      </c>
      <c r="J182" s="43">
        <v>123</v>
      </c>
      <c r="K182" s="44">
        <v>5</v>
      </c>
      <c r="L182" s="43">
        <v>10.4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18</v>
      </c>
      <c r="H184" s="19">
        <f t="shared" si="86"/>
        <v>27</v>
      </c>
      <c r="I184" s="19">
        <f t="shared" si="86"/>
        <v>69</v>
      </c>
      <c r="J184" s="19">
        <f t="shared" si="86"/>
        <v>697</v>
      </c>
      <c r="K184" s="25"/>
      <c r="L184" s="19">
        <f t="shared" ref="L184" si="87">SUM(L177:L183)</f>
        <v>77.320000000000007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600</v>
      </c>
      <c r="G195" s="32">
        <f t="shared" ref="G195" si="90">G184+G194</f>
        <v>18</v>
      </c>
      <c r="H195" s="32">
        <f t="shared" ref="H195" si="91">H184+H194</f>
        <v>27</v>
      </c>
      <c r="I195" s="32">
        <f t="shared" ref="I195" si="92">I184+I194</f>
        <v>69</v>
      </c>
      <c r="J195" s="32">
        <f t="shared" ref="J195:L195" si="93">J184+J194</f>
        <v>697</v>
      </c>
      <c r="K195" s="32"/>
      <c r="L195" s="32">
        <f t="shared" si="93"/>
        <v>77.320000000000007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17.5</v>
      </c>
      <c r="H196" s="34">
        <f t="shared" si="94"/>
        <v>26.3</v>
      </c>
      <c r="I196" s="34">
        <f t="shared" si="94"/>
        <v>58</v>
      </c>
      <c r="J196" s="34">
        <f t="shared" si="94"/>
        <v>651.70000000000005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77.320000000000022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2024-08-27T09:03:54Z</cp:lastPrinted>
  <dcterms:created xsi:type="dcterms:W3CDTF">2022-05-16T14:23:56Z</dcterms:created>
  <dcterms:modified xsi:type="dcterms:W3CDTF">2024-08-27T09:05:07Z</dcterms:modified>
</cp:coreProperties>
</file>